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893"/>
  </bookViews>
  <sheets>
    <sheet name="на 25.09.2015" sheetId="25" r:id="rId1"/>
  </sheets>
  <definedNames>
    <definedName name="_xlnm.Print_Area" localSheetId="0">'на 25.09.2015'!$A$1:$D$57</definedName>
  </definedNames>
  <calcPr calcId="114210"/>
</workbook>
</file>

<file path=xl/calcChain.xml><?xml version="1.0" encoding="utf-8"?>
<calcChain xmlns="http://schemas.openxmlformats.org/spreadsheetml/2006/main">
  <c r="B4" i="25"/>
  <c r="B15"/>
  <c r="B23"/>
  <c r="B11"/>
  <c r="B37"/>
  <c r="C56"/>
  <c r="B43"/>
  <c r="B28"/>
  <c r="B34"/>
  <c r="C45"/>
  <c r="C46"/>
  <c r="C57"/>
  <c r="C25"/>
  <c r="B25"/>
  <c r="C47"/>
</calcChain>
</file>

<file path=xl/sharedStrings.xml><?xml version="1.0" encoding="utf-8"?>
<sst xmlns="http://schemas.openxmlformats.org/spreadsheetml/2006/main" count="49" uniqueCount="42">
  <si>
    <t>Доходы</t>
  </si>
  <si>
    <t>Расходы</t>
  </si>
  <si>
    <t>Увеличение остатков</t>
  </si>
  <si>
    <t>Источники</t>
  </si>
  <si>
    <t xml:space="preserve"> - доходы</t>
  </si>
  <si>
    <t xml:space="preserve"> - получение кредита ДФБК</t>
  </si>
  <si>
    <t>Итого:</t>
  </si>
  <si>
    <t xml:space="preserve"> - погашение кредита в кредитн.организациях</t>
  </si>
  <si>
    <t>Уменьшение</t>
  </si>
  <si>
    <t xml:space="preserve"> - расходы</t>
  </si>
  <si>
    <t xml:space="preserve"> - погашение кредита кред.орган.</t>
  </si>
  <si>
    <t xml:space="preserve"> - получение кредита от ДФБК</t>
  </si>
  <si>
    <t xml:space="preserve"> - погашение кредита ДФБК</t>
  </si>
  <si>
    <t xml:space="preserve"> - остатки средств краевые</t>
  </si>
  <si>
    <t xml:space="preserve"> - остатки средств собственные</t>
  </si>
  <si>
    <t xml:space="preserve"> -остатки средств федеральные</t>
  </si>
  <si>
    <t xml:space="preserve"> -краевые</t>
  </si>
  <si>
    <t xml:space="preserve"> -собственные</t>
  </si>
  <si>
    <t xml:space="preserve"> - получение кредита от кред.орган.</t>
  </si>
  <si>
    <t xml:space="preserve"> -муниципальные гарантии</t>
  </si>
  <si>
    <t xml:space="preserve"> - получение кредита в кредитн.организациях</t>
  </si>
  <si>
    <t>покрытие дефицита</t>
  </si>
  <si>
    <t>возврат остатков краевые</t>
  </si>
  <si>
    <t xml:space="preserve"> - возврат б/ кредитов от юридических лиц</t>
  </si>
  <si>
    <t>итого источников</t>
  </si>
  <si>
    <t>возврат остатков краевых ср-в</t>
  </si>
  <si>
    <t>направлено :</t>
  </si>
  <si>
    <t>поступило :</t>
  </si>
  <si>
    <t xml:space="preserve"> - погашение кредита  мун.р-ну</t>
  </si>
  <si>
    <t xml:space="preserve"> - получение кредита от муниц.района </t>
  </si>
  <si>
    <t>прямой дефицит</t>
  </si>
  <si>
    <t xml:space="preserve"> -федеральные </t>
  </si>
  <si>
    <t xml:space="preserve"> - районные</t>
  </si>
  <si>
    <t>возврат остатков федеральные</t>
  </si>
  <si>
    <t xml:space="preserve"> - федеральные</t>
  </si>
  <si>
    <t xml:space="preserve"> -районные</t>
  </si>
  <si>
    <t xml:space="preserve"> -получение кредита от района</t>
  </si>
  <si>
    <t xml:space="preserve"> -погашение кредита района</t>
  </si>
  <si>
    <t xml:space="preserve"> - остатки средств на 01.01.2015 г.</t>
  </si>
  <si>
    <t>Дефицит на 25.09.2015</t>
  </si>
  <si>
    <t>На 2016 год Старотитаровское сельское поселение</t>
  </si>
  <si>
    <t xml:space="preserve">на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</si>
</sst>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4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/>
    </xf>
    <xf numFmtId="2" fontId="2" fillId="0" borderId="0" xfId="0" applyNumberFormat="1" applyFont="1"/>
    <xf numFmtId="0" fontId="4" fillId="0" borderId="0" xfId="0" applyFont="1" applyAlignment="1">
      <alignment vertical="center"/>
    </xf>
    <xf numFmtId="0" fontId="6" fillId="2" borderId="1" xfId="0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2" fontId="2" fillId="0" borderId="0" xfId="0" applyNumberFormat="1" applyFont="1" applyAlignment="1"/>
    <xf numFmtId="0" fontId="2" fillId="0" borderId="0" xfId="0" applyFont="1" applyAlignment="1">
      <alignment horizontal="left"/>
    </xf>
    <xf numFmtId="0" fontId="8" fillId="0" borderId="0" xfId="0" applyFont="1" applyBorder="1" applyAlignment="1">
      <alignment horizontal="left" wrapText="1"/>
    </xf>
    <xf numFmtId="0" fontId="5" fillId="0" borderId="0" xfId="0" applyFont="1"/>
    <xf numFmtId="0" fontId="2" fillId="0" borderId="2" xfId="0" applyFont="1" applyBorder="1"/>
    <xf numFmtId="0" fontId="8" fillId="0" borderId="2" xfId="0" applyFont="1" applyBorder="1" applyAlignment="1">
      <alignment horizontal="left" wrapText="1"/>
    </xf>
    <xf numFmtId="2" fontId="2" fillId="0" borderId="0" xfId="0" applyNumberFormat="1" applyFont="1" applyFill="1" applyBorder="1"/>
    <xf numFmtId="2" fontId="6" fillId="0" borderId="0" xfId="0" applyNumberFormat="1" applyFont="1" applyFill="1" applyBorder="1" applyAlignment="1">
      <alignment vertical="center"/>
    </xf>
    <xf numFmtId="2" fontId="1" fillId="0" borderId="0" xfId="0" applyNumberFormat="1" applyFont="1" applyFill="1" applyBorder="1"/>
    <xf numFmtId="2" fontId="2" fillId="0" borderId="0" xfId="0" applyNumberFormat="1" applyFont="1" applyFill="1"/>
    <xf numFmtId="2" fontId="4" fillId="0" borderId="0" xfId="0" applyNumberFormat="1" applyFont="1" applyAlignment="1">
      <alignment vertical="center"/>
    </xf>
    <xf numFmtId="2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4" fontId="2" fillId="0" borderId="0" xfId="0" applyNumberFormat="1" applyFont="1" applyFill="1"/>
    <xf numFmtId="2" fontId="6" fillId="0" borderId="0" xfId="0" applyNumberFormat="1" applyFont="1"/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43" fontId="2" fillId="0" borderId="0" xfId="0" applyNumberFormat="1" applyFont="1"/>
    <xf numFmtId="43" fontId="4" fillId="0" borderId="0" xfId="0" applyNumberFormat="1" applyFont="1" applyAlignment="1">
      <alignment vertical="center"/>
    </xf>
    <xf numFmtId="43" fontId="2" fillId="0" borderId="0" xfId="0" applyNumberFormat="1" applyFont="1" applyAlignment="1"/>
    <xf numFmtId="43" fontId="2" fillId="0" borderId="0" xfId="0" applyNumberFormat="1" applyFont="1" applyFill="1"/>
    <xf numFmtId="43" fontId="1" fillId="2" borderId="3" xfId="0" applyNumberFormat="1" applyFont="1" applyFill="1" applyBorder="1" applyAlignment="1">
      <alignment vertical="center"/>
    </xf>
    <xf numFmtId="43" fontId="2" fillId="0" borderId="0" xfId="0" applyNumberFormat="1" applyFont="1" applyBorder="1"/>
    <xf numFmtId="43" fontId="1" fillId="3" borderId="0" xfId="0" applyNumberFormat="1" applyFont="1" applyFill="1" applyBorder="1"/>
    <xf numFmtId="43" fontId="11" fillId="0" borderId="0" xfId="0" applyNumberFormat="1" applyFont="1" applyAlignment="1">
      <alignment horizontal="right"/>
    </xf>
    <xf numFmtId="43" fontId="13" fillId="4" borderId="0" xfId="0" applyNumberFormat="1" applyFont="1" applyFill="1" applyAlignment="1">
      <alignment vertical="center"/>
    </xf>
    <xf numFmtId="4" fontId="1" fillId="2" borderId="3" xfId="0" applyNumberFormat="1" applyFont="1" applyFill="1" applyBorder="1" applyAlignment="1">
      <alignment vertical="center"/>
    </xf>
    <xf numFmtId="39" fontId="1" fillId="2" borderId="3" xfId="0" applyNumberFormat="1" applyFont="1" applyFill="1" applyBorder="1" applyAlignment="1">
      <alignment vertical="center"/>
    </xf>
    <xf numFmtId="2" fontId="1" fillId="3" borderId="4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5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 wrapText="1"/>
    </xf>
    <xf numFmtId="0" fontId="1" fillId="0" borderId="0" xfId="0" applyFont="1" applyFill="1" applyAlignment="1">
      <alignment horizontal="center" wrapText="1"/>
    </xf>
    <xf numFmtId="0" fontId="0" fillId="0" borderId="0" xfId="0" applyAlignment="1"/>
    <xf numFmtId="2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8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7"/>
  <sheetViews>
    <sheetView tabSelected="1" topLeftCell="A31" zoomScale="84" zoomScaleNormal="84" workbookViewId="0">
      <selection activeCell="D42" sqref="D42"/>
    </sheetView>
  </sheetViews>
  <sheetFormatPr defaultRowHeight="12.75"/>
  <cols>
    <col min="1" max="1" width="32.28515625" customWidth="1"/>
    <col min="2" max="2" width="21.7109375" customWidth="1"/>
    <col min="3" max="3" width="17.5703125" customWidth="1"/>
    <col min="4" max="4" width="16.5703125" customWidth="1"/>
    <col min="5" max="5" width="5.85546875" customWidth="1"/>
    <col min="6" max="6" width="16" customWidth="1"/>
  </cols>
  <sheetData>
    <row r="1" spans="1:6" ht="15.75">
      <c r="A1" s="41" t="s">
        <v>40</v>
      </c>
      <c r="B1" s="42"/>
      <c r="C1" s="42"/>
      <c r="D1" s="48"/>
      <c r="E1" s="48"/>
      <c r="F1" s="48"/>
    </row>
    <row r="2" spans="1:6" ht="18.75">
      <c r="A2" s="2" t="s">
        <v>0</v>
      </c>
      <c r="B2" s="1"/>
      <c r="C2" s="1"/>
      <c r="D2" s="1"/>
      <c r="E2" s="1"/>
      <c r="F2" s="1"/>
    </row>
    <row r="3" spans="1:6" ht="15.75">
      <c r="A3" s="1" t="s">
        <v>41</v>
      </c>
      <c r="B3" s="27">
        <v>41518400</v>
      </c>
      <c r="C3" s="1"/>
      <c r="D3" s="39"/>
      <c r="E3" s="1"/>
      <c r="F3" s="1"/>
    </row>
    <row r="4" spans="1:6" ht="12" customHeight="1">
      <c r="A4" s="4" t="s">
        <v>27</v>
      </c>
      <c r="B4" s="28">
        <f>B6+B7+B5+B9+B10+B8</f>
        <v>0</v>
      </c>
      <c r="C4" s="1"/>
      <c r="D4" s="1"/>
      <c r="E4" s="1"/>
      <c r="F4" s="1"/>
    </row>
    <row r="5" spans="1:6" ht="15.75">
      <c r="A5" s="6" t="s">
        <v>16</v>
      </c>
      <c r="B5" s="29">
        <v>0</v>
      </c>
      <c r="C5" s="1"/>
      <c r="D5" s="1"/>
      <c r="E5" s="1"/>
      <c r="F5" s="1"/>
    </row>
    <row r="6" spans="1:6" ht="22.5" customHeight="1">
      <c r="A6" s="6" t="s">
        <v>31</v>
      </c>
      <c r="B6" s="27"/>
      <c r="C6" s="1"/>
      <c r="D6" s="1"/>
      <c r="E6" s="1"/>
      <c r="F6" s="1"/>
    </row>
    <row r="7" spans="1:6" ht="21.75" customHeight="1">
      <c r="A7" s="6" t="s">
        <v>32</v>
      </c>
      <c r="B7" s="27"/>
      <c r="C7" s="1"/>
      <c r="D7" s="1"/>
      <c r="E7" s="1"/>
      <c r="F7" s="1"/>
    </row>
    <row r="8" spans="1:6" ht="16.5" customHeight="1">
      <c r="A8" s="6" t="s">
        <v>17</v>
      </c>
      <c r="B8" s="40"/>
      <c r="C8" s="1"/>
      <c r="D8" s="1"/>
      <c r="E8" s="1"/>
      <c r="F8" s="1"/>
    </row>
    <row r="9" spans="1:6" ht="15.75">
      <c r="A9" s="6" t="s">
        <v>33</v>
      </c>
      <c r="B9" s="30"/>
      <c r="C9" s="1"/>
      <c r="D9" s="1"/>
      <c r="E9" s="1"/>
      <c r="F9" s="1"/>
    </row>
    <row r="10" spans="1:6" ht="16.5" thickBot="1">
      <c r="A10" s="6" t="s">
        <v>22</v>
      </c>
      <c r="B10" s="27"/>
      <c r="C10" s="1"/>
      <c r="D10" s="1"/>
      <c r="E10" s="1"/>
      <c r="F10" s="1"/>
    </row>
    <row r="11" spans="1:6" ht="18.75" customHeight="1" thickBot="1">
      <c r="A11" s="5"/>
      <c r="B11" s="36">
        <f>B5+B8+B3</f>
        <v>41518400</v>
      </c>
      <c r="C11" s="1"/>
      <c r="D11" s="1"/>
      <c r="E11" s="1"/>
      <c r="F11" s="1"/>
    </row>
    <row r="12" spans="1:6" ht="8.25" customHeight="1">
      <c r="A12" s="1"/>
      <c r="B12" s="3"/>
      <c r="C12" s="1"/>
      <c r="D12" s="1"/>
      <c r="E12" s="1"/>
      <c r="F12" s="1"/>
    </row>
    <row r="13" spans="1:6" ht="18.75">
      <c r="A13" s="2" t="s">
        <v>1</v>
      </c>
      <c r="B13" s="1"/>
      <c r="C13" s="1"/>
      <c r="D13" s="1"/>
      <c r="E13" s="1"/>
      <c r="F13" s="1"/>
    </row>
    <row r="14" spans="1:6" ht="15.75">
      <c r="A14" s="1"/>
      <c r="B14" s="27">
        <v>41518400</v>
      </c>
      <c r="C14" s="1"/>
      <c r="D14" s="1"/>
      <c r="E14" s="1"/>
      <c r="F14" s="1"/>
    </row>
    <row r="15" spans="1:6" ht="15.75" customHeight="1">
      <c r="A15" s="4" t="s">
        <v>26</v>
      </c>
      <c r="B15" s="20">
        <f>B16+B19</f>
        <v>0</v>
      </c>
      <c r="C15" s="1"/>
      <c r="D15" s="1"/>
      <c r="E15" s="1"/>
      <c r="F15" s="1"/>
    </row>
    <row r="16" spans="1:6" ht="14.25" customHeight="1">
      <c r="A16" s="6" t="s">
        <v>16</v>
      </c>
      <c r="B16" s="29">
        <v>0</v>
      </c>
      <c r="C16" s="1"/>
      <c r="D16" s="1"/>
      <c r="E16" s="1"/>
      <c r="F16" s="1"/>
    </row>
    <row r="17" spans="1:6" ht="15.75">
      <c r="A17" s="9" t="s">
        <v>34</v>
      </c>
      <c r="B17" s="27"/>
      <c r="C17" s="1"/>
      <c r="D17" s="1"/>
      <c r="E17" s="1"/>
      <c r="F17" s="1"/>
    </row>
    <row r="18" spans="1:6" ht="15.75">
      <c r="A18" s="9" t="s">
        <v>35</v>
      </c>
      <c r="B18" s="19"/>
      <c r="C18" s="1"/>
      <c r="D18" s="1"/>
      <c r="E18" s="1"/>
      <c r="F18" s="1"/>
    </row>
    <row r="19" spans="1:6" ht="15.75">
      <c r="A19" s="6" t="s">
        <v>17</v>
      </c>
      <c r="B19" s="40"/>
      <c r="C19" s="1"/>
      <c r="D19" s="1"/>
      <c r="E19" s="1"/>
      <c r="F19" s="1"/>
    </row>
    <row r="20" spans="1:6" ht="15.75">
      <c r="A20" s="1" t="s">
        <v>15</v>
      </c>
      <c r="B20" s="3"/>
      <c r="C20" s="1"/>
      <c r="D20" s="1"/>
      <c r="E20" s="1"/>
      <c r="F20" s="1"/>
    </row>
    <row r="21" spans="1:6" ht="15.75">
      <c r="A21" s="1" t="s">
        <v>13</v>
      </c>
      <c r="B21" s="23"/>
      <c r="C21" s="1"/>
      <c r="D21" s="3"/>
      <c r="E21" s="1"/>
      <c r="F21" s="1"/>
    </row>
    <row r="22" spans="1:6" ht="16.5" thickBot="1">
      <c r="A22" s="1" t="s">
        <v>14</v>
      </c>
      <c r="B22" s="3"/>
      <c r="C22" s="1"/>
      <c r="D22" s="1"/>
      <c r="E22" s="1"/>
      <c r="F22" s="1"/>
    </row>
    <row r="23" spans="1:6" ht="18" customHeight="1" thickBot="1">
      <c r="A23" s="5"/>
      <c r="B23" s="31">
        <f>B14+B15</f>
        <v>41518400</v>
      </c>
      <c r="C23" s="1"/>
      <c r="D23" s="1"/>
      <c r="E23" s="1"/>
      <c r="F23" s="1"/>
    </row>
    <row r="24" spans="1:6" ht="8.25" customHeight="1" thickBot="1">
      <c r="A24" s="1"/>
      <c r="B24" s="3"/>
      <c r="C24" s="1"/>
      <c r="D24" s="1"/>
      <c r="E24" s="1"/>
      <c r="F24" s="1"/>
    </row>
    <row r="25" spans="1:6" ht="21" customHeight="1" thickBot="1">
      <c r="A25" s="5" t="s">
        <v>39</v>
      </c>
      <c r="B25" s="37">
        <f>B11-B23</f>
        <v>0</v>
      </c>
      <c r="C25" s="24">
        <f>B23-B11-C46</f>
        <v>0</v>
      </c>
      <c r="D25" s="1" t="s">
        <v>30</v>
      </c>
      <c r="E25" s="1"/>
      <c r="F25" s="1"/>
    </row>
    <row r="26" spans="1:6" ht="15.75">
      <c r="A26" s="1"/>
      <c r="B26" s="3"/>
      <c r="C26" s="1"/>
      <c r="D26" s="1"/>
      <c r="E26" s="1"/>
      <c r="F26" s="1"/>
    </row>
    <row r="27" spans="1:6" ht="15.75">
      <c r="A27" s="44" t="s">
        <v>2</v>
      </c>
      <c r="B27" s="45"/>
      <c r="C27" s="1"/>
      <c r="D27" s="44"/>
      <c r="E27" s="45"/>
      <c r="F27" s="49"/>
    </row>
    <row r="28" spans="1:6" ht="15.75">
      <c r="A28" s="1" t="s">
        <v>4</v>
      </c>
      <c r="B28" s="3">
        <f>B11</f>
        <v>41518400</v>
      </c>
      <c r="C28" s="1"/>
      <c r="D28" s="47"/>
      <c r="E28" s="47"/>
      <c r="F28" s="1"/>
    </row>
    <row r="29" spans="1:6" ht="16.5" customHeight="1">
      <c r="A29" s="13" t="s">
        <v>18</v>
      </c>
      <c r="B29" s="10">
        <v>0</v>
      </c>
      <c r="C29" s="1"/>
      <c r="D29" s="52"/>
      <c r="E29" s="52"/>
      <c r="F29" s="3"/>
    </row>
    <row r="30" spans="1:6" ht="16.5" customHeight="1">
      <c r="A30" s="9" t="s">
        <v>5</v>
      </c>
      <c r="B30" s="10">
        <v>0</v>
      </c>
      <c r="C30" s="1"/>
      <c r="D30" s="11"/>
      <c r="E30" s="11"/>
      <c r="F30" s="3"/>
    </row>
    <row r="31" spans="1:6" ht="16.5" customHeight="1">
      <c r="A31" s="9" t="s">
        <v>36</v>
      </c>
      <c r="B31" s="10">
        <v>2000000</v>
      </c>
      <c r="C31" s="1"/>
      <c r="D31" s="11"/>
      <c r="E31" s="11"/>
      <c r="F31" s="3"/>
    </row>
    <row r="32" spans="1:6" ht="31.5">
      <c r="A32" s="9" t="s">
        <v>23</v>
      </c>
      <c r="B32" s="10"/>
      <c r="C32" s="1"/>
      <c r="D32" s="11"/>
      <c r="E32" s="11"/>
      <c r="F32" s="3"/>
    </row>
    <row r="33" spans="1:6" ht="16.5" thickBot="1">
      <c r="A33" s="9" t="s">
        <v>25</v>
      </c>
      <c r="B33" s="10">
        <v>0</v>
      </c>
      <c r="C33" s="1"/>
      <c r="D33" s="11"/>
      <c r="E33" s="11"/>
      <c r="F33" s="3"/>
    </row>
    <row r="34" spans="1:6" ht="16.5" thickBot="1">
      <c r="A34" s="5" t="s">
        <v>6</v>
      </c>
      <c r="B34" s="31">
        <f>SUM(B28:B33)</f>
        <v>43518400</v>
      </c>
      <c r="C34" s="27"/>
      <c r="D34" s="46"/>
      <c r="E34" s="46"/>
      <c r="F34" s="17"/>
    </row>
    <row r="35" spans="1:6" ht="8.25" customHeight="1">
      <c r="C35" s="1"/>
      <c r="D35" s="43"/>
      <c r="E35" s="43"/>
      <c r="F35" s="16"/>
    </row>
    <row r="36" spans="1:6" ht="17.25" customHeight="1">
      <c r="A36" s="7" t="s">
        <v>8</v>
      </c>
      <c r="B36" s="8"/>
      <c r="C36" s="1"/>
      <c r="D36" s="43"/>
      <c r="E36" s="43"/>
      <c r="F36" s="16"/>
    </row>
    <row r="37" spans="1:6" ht="15.75">
      <c r="A37" s="1" t="s">
        <v>9</v>
      </c>
      <c r="B37" s="3">
        <f>B23</f>
        <v>41518400</v>
      </c>
      <c r="C37" s="1"/>
      <c r="D37" s="43"/>
      <c r="E37" s="43"/>
      <c r="F37" s="16"/>
    </row>
    <row r="38" spans="1:6" ht="15.75">
      <c r="A38" s="13" t="s">
        <v>10</v>
      </c>
      <c r="B38" s="3">
        <v>0</v>
      </c>
      <c r="C38" s="1"/>
      <c r="D38" s="43"/>
      <c r="E38" s="43"/>
      <c r="F38" s="16"/>
    </row>
    <row r="39" spans="1:6" ht="15.75">
      <c r="A39" s="1" t="s">
        <v>12</v>
      </c>
      <c r="B39" s="3"/>
      <c r="C39" s="1"/>
      <c r="D39" s="53"/>
      <c r="E39" s="53"/>
      <c r="F39" s="16"/>
    </row>
    <row r="40" spans="1:6" ht="15.75">
      <c r="A40" s="9" t="s">
        <v>37</v>
      </c>
      <c r="B40" s="3">
        <v>2000000</v>
      </c>
      <c r="C40" s="1"/>
      <c r="D40" s="12"/>
      <c r="E40" s="12"/>
      <c r="F40" s="16"/>
    </row>
    <row r="41" spans="1:6" ht="15.75">
      <c r="A41" s="1" t="s">
        <v>19</v>
      </c>
      <c r="B41" s="10">
        <v>0</v>
      </c>
      <c r="C41" s="1"/>
      <c r="D41" s="12"/>
      <c r="E41" s="12"/>
      <c r="F41" s="16"/>
    </row>
    <row r="42" spans="1:6" ht="16.5" thickBot="1">
      <c r="A42" s="9" t="s">
        <v>25</v>
      </c>
      <c r="B42" s="10">
        <v>0</v>
      </c>
      <c r="C42" s="1"/>
      <c r="D42" s="12"/>
      <c r="E42" s="12"/>
      <c r="F42" s="16"/>
    </row>
    <row r="43" spans="1:6" ht="16.5" thickBot="1">
      <c r="A43" s="5" t="s">
        <v>6</v>
      </c>
      <c r="B43" s="31">
        <f>SUM(B37:B42)</f>
        <v>43518400</v>
      </c>
      <c r="C43" s="27"/>
      <c r="D43" s="1"/>
      <c r="E43" s="1"/>
      <c r="F43" s="18"/>
    </row>
    <row r="44" spans="1:6" ht="6" customHeight="1">
      <c r="C44" s="1"/>
      <c r="D44" s="50"/>
      <c r="E44" s="51"/>
      <c r="F44" s="51"/>
    </row>
    <row r="45" spans="1:6" ht="16.5" customHeight="1" thickBot="1">
      <c r="A45" s="25" t="s">
        <v>3</v>
      </c>
      <c r="B45" s="26"/>
      <c r="C45" s="35">
        <f>B43-B34</f>
        <v>0</v>
      </c>
    </row>
    <row r="46" spans="1:6" ht="16.5" customHeight="1" thickBot="1">
      <c r="A46" s="47" t="s">
        <v>38</v>
      </c>
      <c r="B46" s="47"/>
      <c r="C46" s="38">
        <f>B33-B42+C45</f>
        <v>0</v>
      </c>
    </row>
    <row r="47" spans="1:6" ht="15.75">
      <c r="A47" s="46" t="s">
        <v>21</v>
      </c>
      <c r="B47" s="46"/>
      <c r="C47" s="38">
        <f>B34-B43+C46</f>
        <v>0</v>
      </c>
    </row>
    <row r="48" spans="1:6" ht="15" customHeight="1">
      <c r="A48" s="43" t="s">
        <v>20</v>
      </c>
      <c r="B48" s="43"/>
      <c r="C48" s="29">
        <v>0</v>
      </c>
    </row>
    <row r="49" spans="1:3" ht="13.5" customHeight="1">
      <c r="A49" s="43" t="s">
        <v>7</v>
      </c>
      <c r="B49" s="43"/>
      <c r="C49" s="27">
        <v>0</v>
      </c>
    </row>
    <row r="50" spans="1:3" ht="15.75" customHeight="1">
      <c r="A50" s="43" t="s">
        <v>11</v>
      </c>
      <c r="B50" s="43"/>
      <c r="C50" s="32">
        <v>0</v>
      </c>
    </row>
    <row r="51" spans="1:3" ht="15.75">
      <c r="A51" s="43" t="s">
        <v>29</v>
      </c>
      <c r="B51" s="43"/>
      <c r="C51" s="32">
        <v>2000000</v>
      </c>
    </row>
    <row r="52" spans="1:3" ht="15.75" customHeight="1">
      <c r="A52" s="43" t="s">
        <v>12</v>
      </c>
      <c r="B52" s="43"/>
      <c r="C52" s="32"/>
    </row>
    <row r="53" spans="1:3" ht="15.75" customHeight="1">
      <c r="A53" s="43" t="s">
        <v>28</v>
      </c>
      <c r="B53" s="43"/>
      <c r="C53" s="32">
        <v>-2000000</v>
      </c>
    </row>
    <row r="54" spans="1:3" ht="16.5" customHeight="1">
      <c r="A54" s="43" t="s">
        <v>23</v>
      </c>
      <c r="B54" s="43"/>
      <c r="C54" s="32"/>
    </row>
    <row r="55" spans="1:3" ht="16.5" thickBot="1">
      <c r="A55" s="14" t="s">
        <v>19</v>
      </c>
      <c r="B55" s="15"/>
      <c r="C55" s="29"/>
    </row>
    <row r="56" spans="1:3" ht="21" customHeight="1">
      <c r="A56" s="1"/>
      <c r="B56" s="1"/>
      <c r="C56" s="33">
        <f>SUM(C48:C55)</f>
        <v>0</v>
      </c>
    </row>
    <row r="57" spans="1:3" ht="14.25">
      <c r="A57" s="21" t="s">
        <v>24</v>
      </c>
      <c r="B57" s="22"/>
      <c r="C57" s="34">
        <f>C46+C56</f>
        <v>0</v>
      </c>
    </row>
  </sheetData>
  <mergeCells count="21">
    <mergeCell ref="A54:B54"/>
    <mergeCell ref="A52:B52"/>
    <mergeCell ref="A51:B51"/>
    <mergeCell ref="A53:B53"/>
    <mergeCell ref="D1:F1"/>
    <mergeCell ref="D27:F27"/>
    <mergeCell ref="D28:E28"/>
    <mergeCell ref="D44:F44"/>
    <mergeCell ref="D29:E29"/>
    <mergeCell ref="D39:E39"/>
    <mergeCell ref="D34:E34"/>
    <mergeCell ref="D35:E35"/>
    <mergeCell ref="D36:E37"/>
    <mergeCell ref="D38:E38"/>
    <mergeCell ref="A1:C1"/>
    <mergeCell ref="A50:B50"/>
    <mergeCell ref="A27:B27"/>
    <mergeCell ref="A47:B47"/>
    <mergeCell ref="A49:B49"/>
    <mergeCell ref="A48:B48"/>
    <mergeCell ref="A46:B46"/>
  </mergeCells>
  <phoneticPr fontId="9" type="noConversion"/>
  <pageMargins left="0.75" right="0.75" top="0.28999999999999998" bottom="0.53" header="0.21" footer="0.5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25.09.2015</vt:lpstr>
      <vt:lpstr>'на 25.09.2015'!Область_печати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2015-03-04T07:28:51Z</cp:lastPrinted>
  <dcterms:created xsi:type="dcterms:W3CDTF">1996-10-08T23:32:33Z</dcterms:created>
  <dcterms:modified xsi:type="dcterms:W3CDTF">2015-11-17T05:04:56Z</dcterms:modified>
</cp:coreProperties>
</file>